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 PLANES, PROGRAMAS Y PROYECTOS\Fisica-Financiera (FIFI)\S1\T2\"/>
    </mc:Choice>
  </mc:AlternateContent>
  <xr:revisionPtr revIDLastSave="0" documentId="13_ncr:1_{1A4F655B-9C38-440C-8E1A-368CE6676743}" xr6:coauthVersionLast="47" xr6:coauthVersionMax="47" xr10:uidLastSave="{00000000-0000-0000-0000-000000000000}"/>
  <bookViews>
    <workbookView xWindow="57480" yWindow="-120" windowWidth="29040" windowHeight="15720" xr2:uid="{00000000-000D-0000-FFFF-FFFF01000000}"/>
  </bookViews>
  <sheets>
    <sheet name="T1" sheetId="1" r:id="rId1"/>
  </sheets>
  <definedNames>
    <definedName name="_xlnm.Print_Area" localSheetId="0">'T1'!$A$1:$J$63</definedName>
    <definedName name="_xlnm.Print_Titles" localSheetId="0">'T1'!$1:$4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30" i="1"/>
  <c r="I31" i="1"/>
  <c r="I32" i="1"/>
  <c r="I33" i="1"/>
  <c r="J29" i="1"/>
  <c r="J31" i="1"/>
  <c r="J32" i="1"/>
  <c r="J33" i="1"/>
  <c r="J30" i="1"/>
  <c r="I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Wandnerys Fuertes</author>
  </authors>
  <commentList>
    <comment ref="D28" authorId="0" shapeId="0" xr:uid="{016DD5B8-2FC6-4769-ABCD-B48E8161647F}">
      <text>
        <r>
          <rPr>
            <b/>
            <sz val="9"/>
            <color indexed="81"/>
            <rFont val="Tahoma"/>
            <family val="2"/>
          </rPr>
          <t>Wandnerys Fuertes:</t>
        </r>
        <r>
          <rPr>
            <sz val="9"/>
            <color indexed="81"/>
            <rFont val="Tahoma"/>
            <family val="2"/>
          </rPr>
          <t xml:space="preserve">
Presupuesto inicial</t>
        </r>
      </text>
    </comment>
  </commentList>
</comments>
</file>

<file path=xl/sharedStrings.xml><?xml version="1.0" encoding="utf-8"?>
<sst xmlns="http://schemas.openxmlformats.org/spreadsheetml/2006/main" count="111" uniqueCount="95">
  <si>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</si>
  <si>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</si>
  <si>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</si>
  <si>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</si>
  <si>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</si>
  <si>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</si>
  <si>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</si>
  <si>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</si>
  <si>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</si>
  <si>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</si>
  <si>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</si>
  <si>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</si>
  <si>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</si>
  <si>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</si>
  <si>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</si>
  <si>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</si>
  <si>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</si>
  <si>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</si>
  <si>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</si>
  <si>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</si>
  <si>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</si>
  <si>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</si>
  <si>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</si>
  <si>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</si>
  <si>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</si>
  <si>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</si>
  <si>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</si>
  <si>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</si>
  <si>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</si>
  <si>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</si>
  <si>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</si>
  <si>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</si>
  <si>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</si>
  <si>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</si>
  <si>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</si>
  <si>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</si>
  <si>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</si>
  <si>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</si>
  <si>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</si>
  <si>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</si>
  <si>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</si>
  <si>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</si>
  <si>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</si>
  <si>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</si>
  <si>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</si>
  <si>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</si>
  <si>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</si>
  <si>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</si>
  <si>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</si>
  <si>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0205-MINISTERIO DE HACIENDA</t>
  </si>
  <si>
    <t>01-MINISTERIO DE HACIENDA</t>
  </si>
  <si>
    <t>0004-DIRECCIÓN GENERAL DE CONTRATACIONES PÚBLICAS</t>
  </si>
  <si>
    <t>14-Regulación, supervisión y fomento de las Compras Públicas</t>
  </si>
  <si>
    <t>1.1.1</t>
  </si>
  <si>
    <t>Proveedores del Estado, entidades contratantes, MIPYME, mujeres y sectores productivos nacionales, veedores, ciudadanía en general.</t>
  </si>
  <si>
    <t>Incrementar el porcentaje global de uso del Sistema Nacional de Compras y Contrataciones Públicas de 85% en 2020 a 95% en 2022.</t>
  </si>
  <si>
    <t>I -Información Institucional</t>
  </si>
  <si>
    <t xml:space="preserve"> La Dirección General de Contrataciones Públicas, Órgano Rector del Sistema Nacional de Compras y Contrataciones Públicas (SNCCP), trabaja para mejorar la calidad del gasto y contribuir a la gestión del presupuesto nacional de manera transparente y en igualdad de oportunidades apoyándose en la innovación y el uso de las tecnologías de la información. Desarrolla, además, los principales instrumentos del SNECCP para asegurar el cumplimiento del marco regulador, y promueve la participación y el acceso de los diversos sectores productivos nacionales y de la sociedad, en general, al Sistema Nacional de Compras y Contrataciones Públicas.</t>
  </si>
  <si>
    <t>DESARROLLO INSTITUCIONAL</t>
  </si>
  <si>
    <t>Administración pública transparente, eficiente y orientada</t>
  </si>
  <si>
    <t>Estructurar una administración pública eficiente que actúe con honestidad, transparencia y rendición de cuentas y se oriente a la obtención de resultados en beneficio de la sociedad y del desarrollo nacional y local</t>
  </si>
  <si>
    <t>Ser una institución de referencia por su alta calidad y excelencia en la administración del Sistema Nacional de Compras y Contrataciones Públicas, apoyando el desarrollo y la producción nacional, y promoviendo latransparencia y la equidad.</t>
  </si>
  <si>
    <t>7869 - Instituciones públicas habilitadas en el uso del Sistema Electrónico de Contrataciones Públicas (SECP) para la gestión de las contrataciones.</t>
  </si>
  <si>
    <t>7870 - Unidades de compras monitoreadas y verificadas para la gestión eficiente de las contrataciones en el Sistema Nacional de Compras y Contrataciones Públicas (SNCCP).</t>
  </si>
  <si>
    <t>7871 - Actores del Sistema Nacional de Compras y Contrataciones Públicas (SNCCP) reciben soluciones a controversias.</t>
  </si>
  <si>
    <t>7872 - Actores del Sistema Nacional de Compras y Contrataciones Públicas (SNCCP) con políticas, normas y procedimientos.</t>
  </si>
  <si>
    <t>Instituciones públicas habilitadas en el uso del Sistema Electrónico de Contrataciones Públicas (SECP) para la gestión de las contrataciones.</t>
  </si>
  <si>
    <t>Número de informes de cumplimiento, monitoreo y estadísticas asociadas al Sistema Nacional de Compras y Contrataciones Públicas (SNCCP).</t>
  </si>
  <si>
    <t>Dictámenes jurídicos emitidos mediante actos administrativos para la solución de controversias, notificados a los actores involucrados.</t>
  </si>
  <si>
    <t>Políticas, normas y opiniones técnico-legales emitidos sobre el SNCCP.</t>
  </si>
  <si>
    <t>11- Instituciones públicas habilitadas en el uso del Sistema Electrónico de Contrataciones Públicas (SECP) para la gestión de las contrataciones.</t>
  </si>
  <si>
    <t>12 - Unidades de compras monitoreadas y verificadas para la gestión eficiente de las contrataciones en el Sistema Nacional de Compras y Contrataciones Públicas (SNCCP).</t>
  </si>
  <si>
    <t>13- Actores del Sistema Nacional de Compras y Contrataciones Públicas (SNCCP) reciben soluciones a controversias.</t>
  </si>
  <si>
    <t>14 - Actores del Sistema Nacional de Compras y Contrataciones Públicas (SNCCP) con políticas, normas y procedimientos.</t>
  </si>
  <si>
    <t>7868 - Actores del Sistema Nacional de Compras y Contrataciones Públicas (SNCCP) en las provincias del territorio nacional aplicando el Modelo de Compras Inclusivas y Sostenibles.</t>
  </si>
  <si>
    <t>Provincias intervenidas en la aplicación del Modelo de Compras Públicas Inclusivas y Sostenibles</t>
  </si>
  <si>
    <t>10- Actores del Sistema Nacional de Compras y Contrataciones Públicas (SNCCP) en las provincias del territorio nacional aplicando el Modelo de Compras Inclusivas y Sostenibles.</t>
  </si>
  <si>
    <t>Hacer crecer de manera continua y responsable el mercado de las compras públicas inclusivas y ambientalmente sostenibles, en todo el territorio nacional, mediante mecanismos que aseguren la participación equitativa de todos los sectores y actores del sistema con eficacia y transparencia, analizando el territorio, capacitando a los diferentes actores (proveedores, gobiernos locales, sociedad civil, unidades de compras de las instituciones públicas) y llevando a cabo diversas acciones de vinculación.</t>
  </si>
  <si>
    <t>Incorporar las unidades operativas de compras y contrataciones de las instituciones públicas (ministerios, direcciones generales, gobiernos locales, instituciones descentralizadas, hospitales) en el uso del Sistema Electrónico de Contrataciones Públicas o Portal Transaccional para la gestión de las contrataciones.</t>
  </si>
  <si>
    <t>Monitoreos y verificaciones realizados a las Unidades Operativas de Contrataciones Públicas (UOCC) basados en el cumplimiento de la normativa y buenas prácticas de las contrataciones públicas, según la gestión de sus procedimientos de compras en el Sistema Electrónico de Contrataciones Públicas o Portal Transaccional.</t>
  </si>
  <si>
    <t>Las controversias que presentan los actores del Sistema Nacional de Contrataciones Públicas se conocen y deciden mediante actos administrativos, que pueden ser comunicaciones o resoluciones, atendiendo a la naturaleza de la controversia, y luego son notificadas a los actores involucrados.</t>
  </si>
  <si>
    <t>Emitir las políticas, principios, normas, procedimientos y demás instrumentos normativos comunes para el adecuado funcionamiento del Sistema Nacional de Contrataciones Públicas (SNCP), de acuerdo a lo establecido en el marco legal que la rige, y las opiniones técnico legales que den respuestas a las consultas de los usuarios y los diferentes actores del Sistema Nacional de Contrataciones Públicas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</si>
  <si>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Ninguna.</t>
    </r>
  </si>
  <si>
    <t>Informe de Evaluación Trimestral de las Metas Físicas-Financieras Segundo Trimestre 2024</t>
  </si>
  <si>
    <t>Regular y supervisar el Sistema Nacional de Compras y Contrataciones Públicas, con un marco legal adecuado, y fomentar el desarrollo de un mercado de compras públicas inclusivas y sostenibles en toda la geografía nacional a través de mecanismos que aseguren la participación equitativa de los sectores productivos, especialmente de MIPYMES, mujeres y personas con discapacidad.</t>
  </si>
  <si>
    <r>
      <rPr>
        <b/>
        <i/>
        <sz val="11"/>
        <color theme="4"/>
        <rFont val="Calibri"/>
        <family val="2"/>
        <scheme val="minor"/>
      </rPr>
      <t xml:space="preserve">1. Físicas : La ejecución física no presenta desvíos en este periodo.
</t>
    </r>
    <r>
      <rPr>
        <i/>
        <sz val="11"/>
        <color theme="4"/>
        <rFont val="Calibri"/>
        <family val="2"/>
        <scheme val="minor"/>
      </rPr>
      <t xml:space="preserve">
</t>
    </r>
    <r>
      <rPr>
        <b/>
        <i/>
        <sz val="11"/>
        <color theme="4"/>
        <rFont val="Calibri"/>
        <family val="2"/>
        <scheme val="minor"/>
      </rPr>
      <t>2. Financieras: La ejecución financiera no presenta desvíos significativos en este periodo.</t>
    </r>
  </si>
  <si>
    <r>
      <rPr>
        <b/>
        <i/>
        <sz val="11"/>
        <color theme="4"/>
        <rFont val="Calibri"/>
        <family val="2"/>
        <scheme val="minor"/>
      </rPr>
      <t>1. Físicos: Sobre la producción física de este producto , se programó que para el segundo trimestre se estarían incorporando 7 instituciones en el uso del Sistema Electrónico de Contrataciones Públicas (SECP) para la gestión de contrataciones. Se logró que 11 instituciones se incoporaran , por lo cuál representa un logro del 157.14%</t>
    </r>
    <r>
      <rPr>
        <i/>
        <sz val="11"/>
        <rFont val="Calibri"/>
        <family val="2"/>
        <scheme val="minor"/>
      </rPr>
      <t xml:space="preserve">
</t>
    </r>
    <r>
      <rPr>
        <b/>
        <i/>
        <sz val="11"/>
        <color theme="4"/>
        <rFont val="Calibri"/>
        <family val="2"/>
        <scheme val="minor"/>
      </rPr>
      <t>2. Financieros: Para el segundo trimestre se programaron gastos ascendentes a RD$37,821,868.67 , ejecutándose finalmente RD$36,864,903.99 , lo cuál representa una ejecución financiera del 97.47%</t>
    </r>
  </si>
  <si>
    <r>
      <rPr>
        <b/>
        <i/>
        <sz val="11"/>
        <color theme="4"/>
        <rFont val="Calibri"/>
        <family val="2"/>
        <scheme val="minor"/>
      </rPr>
      <t xml:space="preserve">1. Físicos: Sobre la producción física de este producto se consiguieron intervenir 3 provincias para el final del segundo trimestre , representando un logro del 100 %.
</t>
    </r>
    <r>
      <rPr>
        <i/>
        <sz val="11"/>
        <rFont val="Calibri"/>
        <family val="2"/>
        <scheme val="minor"/>
      </rPr>
      <t xml:space="preserve">
</t>
    </r>
    <r>
      <rPr>
        <b/>
        <i/>
        <sz val="11"/>
        <color theme="4"/>
        <rFont val="Calibri"/>
        <family val="2"/>
        <scheme val="minor"/>
      </rPr>
      <t>2. Financieros: Para el segundo trimestre se programaron RD$6,211,636.23 , ejecutándose RD$5,993,036.23 , lo cuál representa una ejecución financiera del 96.48%.</t>
    </r>
  </si>
  <si>
    <r>
      <rPr>
        <b/>
        <i/>
        <sz val="11"/>
        <color theme="4"/>
        <rFont val="Calibri"/>
        <family val="2"/>
        <scheme val="minor"/>
      </rPr>
      <t xml:space="preserve">1. Físicas:  La desviación física de un 57.14% por encima de lo estimado se debió al compromiso asumido por los hospitales para participar en el Sistema Electrónico de Contrataciones Públicas (SECP) , asegurando una gestión eficiente de los recursos asignados.
</t>
    </r>
    <r>
      <rPr>
        <i/>
        <sz val="11"/>
        <color theme="4"/>
        <rFont val="Calibri"/>
        <family val="2"/>
        <scheme val="minor"/>
      </rPr>
      <t xml:space="preserve">
</t>
    </r>
    <r>
      <rPr>
        <b/>
        <i/>
        <sz val="11"/>
        <color theme="4"/>
        <rFont val="Calibri"/>
        <family val="2"/>
        <scheme val="minor"/>
      </rPr>
      <t>2. Financieras: La desviación financiera no presenta desvíos significativos en este periodo.</t>
    </r>
  </si>
  <si>
    <t>1. Físicos:  En cuanto a la producción física de este producto , se estimaron 100 dictamenes jurídicos para emisión , ejecutándose 146 , lo cuál representa un logro del 146%.
2. Financieros:  Para el segundo trimestre se programaron gastos ascendentes a RD$8,112,752.03 , ejecutándose finalmente RD$7,379,166.50 , representando una ejecución financiera del 90.96%</t>
  </si>
  <si>
    <t>1. Físicos:  Se programaron 63 políticas, normas y opiniones técnico-legales emitidas sobre el SNCCP para el segundo trimestre , se realizaron 86 , lo cuál representa un logro 
del 136.51 %. 
2. Financieros: Para el segundo trimestre se programaron gastos ascendentes a RD$4,381,409.66 , ejecutándose finalmente RD$4,744,823.39 , lo cuál representa una ejecución financiera de 108.29%.</t>
  </si>
  <si>
    <r>
      <rPr>
        <b/>
        <i/>
        <sz val="11"/>
        <color theme="4"/>
        <rFont val="Calibri"/>
        <family val="2"/>
        <scheme val="minor"/>
      </rPr>
      <t xml:space="preserve">1. Físicos:  La desviación física de un 60.42% por encima de lo estimado se debió a un incremento en la publicación de nuevos procedimientos de compras y contrataciones por parte de las UOCC, lo que, a su vez, afecta a los demás indicadores de monitoreo.
</t>
    </r>
    <r>
      <rPr>
        <i/>
        <sz val="11"/>
        <color theme="4"/>
        <rFont val="Calibri"/>
        <family val="2"/>
        <scheme val="minor"/>
      </rPr>
      <t xml:space="preserve">
</t>
    </r>
    <r>
      <rPr>
        <b/>
        <i/>
        <sz val="11"/>
        <color theme="4"/>
        <rFont val="Calibri"/>
        <family val="2"/>
        <scheme val="minor"/>
      </rPr>
      <t xml:space="preserve">2. Financieros:  La desviación financiera de un 8.84% por debajo de lo estimado es debido a la postergación de la fecha de ejecución de ciertos items que estaban pautados para el periodo del segundo trimestre y se han movilizado al tercero . </t>
    </r>
  </si>
  <si>
    <t xml:space="preserve">1. Física: La desviación física de un 46% por encima de lo estimado fue debido a la conclusión de casos por la ejecución de los planes para poder reducir la mora administrativa que actuamente estamos abordando.
2. Financiera:  La desviación financiera de un 9.04% por debajo de lo estimado es debido a la postergación de la fecha de ejecución de ciertos items que estaban pautados para el periodo del segundo trimestre y se han movilizado al tercero . </t>
  </si>
  <si>
    <t>1. Físicos: La desviación física de un 36.51% por encima de lo estimado se debió a la implementación del nuevo reglamento 416-23, creó la necesidad de actualizar políticas y esto causó el incremento de la emisión de políticas , en cuanto a las opiniones legales, son a requerimiento y por diversos factores llegaron más de las estimadas.
2. Financieros:  La desviación financiera de un 8.29% por encima de lo estimado es debido a que el presupuesto de algunos items no siguió la línea pronosticada , y su adquisición fue mas costosa , excediendo por lo tanto , lo estimado entorno al producto.</t>
  </si>
  <si>
    <r>
      <rPr>
        <b/>
        <i/>
        <sz val="11"/>
        <color theme="4"/>
        <rFont val="Calibri"/>
        <family val="2"/>
        <scheme val="minor"/>
      </rPr>
      <t>1. Físicos: Para la producción física de este producto , se estimaron 13,307 informes de cumplimiento , monitoreo y estadísticas asociadas al Sistema Nacional de Compras y Contrataciones Públicas (SNCCP) , de los cuáles se realizaron 21,347 , lo cuál representa un logro del 160.42%</t>
    </r>
    <r>
      <rPr>
        <i/>
        <sz val="11"/>
        <color theme="4"/>
        <rFont val="Calibri"/>
        <family val="2"/>
        <scheme val="minor"/>
      </rPr>
      <t xml:space="preserve">
</t>
    </r>
    <r>
      <rPr>
        <b/>
        <i/>
        <sz val="11"/>
        <color theme="4"/>
        <rFont val="Calibri"/>
        <family val="2"/>
        <scheme val="minor"/>
      </rPr>
      <t>2. Financieros: Para el segundo trimestre se programaron gastos ascendentes a RD$16,909,669.84 , ejecutándose finalmente RD$15,411,361.20 , lo cuál representa un logro del 91.16%.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</si>
</sst>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  <numFmt numFmtId="167" formatCode="[$-10409]#,##0;\-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FFAEB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indexed="64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medium">
        <color indexed="64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5" fillId="8" borderId="25" xfId="0" applyFont="1" applyFill="1" applyBorder="1" applyAlignment="1">
      <alignment horizontal="center" vertical="center" wrapText="1" readingOrder="1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9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3" fillId="9" borderId="0" xfId="0" applyFont="1" applyFill="1" applyAlignment="1" applyProtection="1">
      <alignment vertical="center" wrapText="1"/>
      <protection locked="0"/>
    </xf>
    <xf numFmtId="0" fontId="15" fillId="8" borderId="44" xfId="0" applyFont="1" applyFill="1" applyBorder="1" applyAlignment="1">
      <alignment horizontal="center" vertical="center" wrapText="1" readingOrder="1"/>
    </xf>
    <xf numFmtId="0" fontId="15" fillId="8" borderId="45" xfId="0" applyFont="1" applyFill="1" applyBorder="1" applyAlignment="1">
      <alignment horizontal="center" vertical="center" wrapText="1" readingOrder="1"/>
    </xf>
    <xf numFmtId="0" fontId="9" fillId="0" borderId="42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16" fillId="0" borderId="46" xfId="0" applyFont="1" applyBorder="1" applyAlignment="1" applyProtection="1">
      <alignment vertical="center" wrapText="1"/>
      <protection locked="0"/>
    </xf>
    <xf numFmtId="0" fontId="16" fillId="0" borderId="26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24" fillId="9" borderId="0" xfId="0" applyFont="1" applyFill="1" applyAlignment="1" applyProtection="1">
      <alignment horizontal="left" vertical="center" wrapText="1"/>
      <protection locked="0"/>
    </xf>
    <xf numFmtId="0" fontId="9" fillId="0" borderId="52" xfId="0" applyFont="1" applyBorder="1" applyAlignment="1" applyProtection="1">
      <alignment vertical="center" wrapText="1"/>
      <protection locked="0"/>
    </xf>
    <xf numFmtId="0" fontId="9" fillId="0" borderId="54" xfId="0" applyFont="1" applyBorder="1" applyAlignment="1" applyProtection="1">
      <alignment vertical="center" wrapText="1"/>
      <protection locked="0"/>
    </xf>
    <xf numFmtId="0" fontId="9" fillId="0" borderId="55" xfId="0" applyFont="1" applyBorder="1" applyAlignment="1" applyProtection="1">
      <alignment vertical="center" wrapText="1"/>
      <protection locked="0"/>
    </xf>
    <xf numFmtId="0" fontId="9" fillId="0" borderId="57" xfId="0" applyFont="1" applyBorder="1" applyAlignment="1" applyProtection="1">
      <alignment vertical="center" wrapText="1"/>
      <protection locked="0"/>
    </xf>
    <xf numFmtId="0" fontId="9" fillId="0" borderId="42" xfId="0" applyFont="1" applyBorder="1" applyAlignment="1" applyProtection="1">
      <alignment vertical="center" wrapText="1"/>
      <protection locked="0"/>
    </xf>
    <xf numFmtId="0" fontId="9" fillId="0" borderId="47" xfId="0" applyFont="1" applyBorder="1" applyAlignment="1" applyProtection="1">
      <alignment vertical="center" wrapText="1"/>
      <protection locked="0"/>
    </xf>
    <xf numFmtId="0" fontId="16" fillId="0" borderId="61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62" xfId="0" applyFont="1" applyBorder="1" applyAlignment="1" applyProtection="1">
      <alignment vertical="center" wrapText="1"/>
      <protection locked="0"/>
    </xf>
    <xf numFmtId="0" fontId="16" fillId="0" borderId="63" xfId="0" applyFont="1" applyBorder="1" applyAlignment="1" applyProtection="1">
      <alignment vertical="center" wrapText="1"/>
      <protection locked="0"/>
    </xf>
    <xf numFmtId="0" fontId="9" fillId="9" borderId="57" xfId="0" applyFont="1" applyFill="1" applyBorder="1" applyAlignment="1" applyProtection="1">
      <alignment vertical="center" wrapText="1"/>
      <protection locked="0"/>
    </xf>
    <xf numFmtId="0" fontId="9" fillId="9" borderId="42" xfId="0" applyFont="1" applyFill="1" applyBorder="1" applyAlignment="1" applyProtection="1">
      <alignment vertical="center" wrapText="1"/>
      <protection locked="0"/>
    </xf>
    <xf numFmtId="0" fontId="9" fillId="9" borderId="59" xfId="0" applyFont="1" applyFill="1" applyBorder="1" applyAlignment="1" applyProtection="1">
      <alignment vertical="center" wrapText="1"/>
      <protection locked="0"/>
    </xf>
    <xf numFmtId="0" fontId="9" fillId="9" borderId="47" xfId="0" applyFont="1" applyFill="1" applyBorder="1" applyAlignment="1" applyProtection="1">
      <alignment vertical="center" wrapText="1"/>
      <protection locked="0"/>
    </xf>
    <xf numFmtId="1" fontId="16" fillId="9" borderId="2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wrapText="1"/>
    </xf>
    <xf numFmtId="0" fontId="9" fillId="0" borderId="38" xfId="0" applyFont="1" applyBorder="1" applyAlignment="1">
      <alignment vertical="center" wrapText="1"/>
    </xf>
    <xf numFmtId="0" fontId="2" fillId="0" borderId="38" xfId="0" applyFont="1" applyBorder="1" applyAlignment="1">
      <alignment wrapText="1"/>
    </xf>
    <xf numFmtId="0" fontId="11" fillId="0" borderId="0" xfId="0" applyFont="1" applyAlignment="1" applyProtection="1">
      <alignment wrapText="1"/>
      <protection locked="0"/>
    </xf>
    <xf numFmtId="0" fontId="0" fillId="0" borderId="38" xfId="0" applyBorder="1" applyAlignment="1">
      <alignment wrapText="1"/>
    </xf>
    <xf numFmtId="165" fontId="16" fillId="10" borderId="26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10" borderId="24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10" borderId="63" xfId="0" applyNumberFormat="1" applyFont="1" applyFill="1" applyBorder="1" applyAlignment="1" applyProtection="1">
      <alignment horizontal="center" vertical="center" wrapText="1" readingOrder="1"/>
      <protection locked="0"/>
    </xf>
    <xf numFmtId="10" fontId="25" fillId="7" borderId="24" xfId="2" applyNumberFormat="1" applyFont="1" applyFill="1" applyBorder="1" applyAlignment="1" applyProtection="1">
      <alignment horizontal="center" vertical="center" wrapText="1" readingOrder="1"/>
      <protection locked="0"/>
    </xf>
    <xf numFmtId="166" fontId="25" fillId="7" borderId="43" xfId="0" applyNumberFormat="1" applyFont="1" applyFill="1" applyBorder="1" applyAlignment="1" applyProtection="1">
      <alignment horizontal="center" vertical="center" wrapText="1" readingOrder="1"/>
      <protection locked="0"/>
    </xf>
    <xf numFmtId="1" fontId="16" fillId="0" borderId="63" xfId="0" applyNumberFormat="1" applyFont="1" applyBorder="1" applyAlignment="1" applyProtection="1">
      <alignment horizontal="center" vertical="center" wrapText="1" readingOrder="1"/>
      <protection locked="0"/>
    </xf>
    <xf numFmtId="1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167" fontId="30" fillId="0" borderId="64" xfId="0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wrapText="1"/>
    </xf>
    <xf numFmtId="1" fontId="16" fillId="0" borderId="24" xfId="0" applyNumberFormat="1" applyFont="1" applyBorder="1" applyAlignment="1" applyProtection="1">
      <alignment vertical="center" wrapText="1" readingOrder="1"/>
      <protection locked="0"/>
    </xf>
    <xf numFmtId="167" fontId="16" fillId="9" borderId="26" xfId="0" applyNumberFormat="1" applyFont="1" applyFill="1" applyBorder="1" applyAlignment="1" applyProtection="1">
      <alignment horizontal="center" vertical="center" wrapText="1" readingOrder="1"/>
      <protection locked="0"/>
    </xf>
    <xf numFmtId="1" fontId="16" fillId="9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38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39" xfId="0" applyFont="1" applyFill="1" applyBorder="1" applyAlignment="1">
      <alignment horizontal="left" vertical="center" wrapText="1"/>
    </xf>
    <xf numFmtId="0" fontId="13" fillId="6" borderId="40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41" xfId="0" applyFont="1" applyFill="1" applyBorder="1" applyAlignment="1">
      <alignment horizontal="center" vertical="center" wrapText="1" readingOrder="1"/>
    </xf>
    <xf numFmtId="0" fontId="13" fillId="6" borderId="30" xfId="0" applyFont="1" applyFill="1" applyBorder="1" applyAlignment="1">
      <alignment horizontal="center" vertical="center" wrapText="1" readingOrder="1"/>
    </xf>
    <xf numFmtId="0" fontId="0" fillId="3" borderId="17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  <xf numFmtId="49" fontId="10" fillId="0" borderId="19" xfId="0" quotePrefix="1" applyNumberFormat="1" applyFont="1" applyBorder="1" applyAlignment="1" applyProtection="1">
      <alignment horizontal="center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center" vertical="center" wrapText="1"/>
      <protection locked="0"/>
    </xf>
    <xf numFmtId="49" fontId="10" fillId="0" borderId="50" xfId="0" quotePrefix="1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7" fillId="4" borderId="38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39" xfId="0" applyFont="1" applyFill="1" applyBorder="1" applyAlignment="1">
      <alignment horizontal="left" vertical="center" wrapText="1"/>
    </xf>
    <xf numFmtId="0" fontId="29" fillId="9" borderId="34" xfId="0" applyFont="1" applyFill="1" applyBorder="1" applyAlignment="1" applyProtection="1">
      <alignment horizontal="justify" vertical="center" wrapText="1"/>
      <protection locked="0"/>
    </xf>
    <xf numFmtId="0" fontId="29" fillId="9" borderId="56" xfId="0" applyFont="1" applyFill="1" applyBorder="1" applyAlignment="1" applyProtection="1">
      <alignment horizontal="justify" vertical="center" wrapText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0" fillId="0" borderId="27" xfId="0" applyFont="1" applyBorder="1" applyAlignment="1" applyProtection="1">
      <alignment horizontal="left" vertical="top" wrapText="1"/>
      <protection locked="0"/>
    </xf>
    <xf numFmtId="0" fontId="20" fillId="0" borderId="28" xfId="0" applyFont="1" applyBorder="1" applyAlignment="1" applyProtection="1">
      <alignment horizontal="left" vertical="top" wrapText="1"/>
      <protection locked="0"/>
    </xf>
    <xf numFmtId="0" fontId="20" fillId="0" borderId="29" xfId="0" applyFont="1" applyBorder="1" applyAlignment="1" applyProtection="1">
      <alignment horizontal="left" vertical="top" wrapText="1"/>
      <protection locked="0"/>
    </xf>
    <xf numFmtId="0" fontId="28" fillId="9" borderId="24" xfId="0" applyFont="1" applyFill="1" applyBorder="1" applyAlignment="1" applyProtection="1">
      <alignment horizontal="left" vertical="center" wrapText="1"/>
      <protection locked="0"/>
    </xf>
    <xf numFmtId="0" fontId="24" fillId="9" borderId="24" xfId="0" applyFont="1" applyFill="1" applyBorder="1" applyAlignment="1" applyProtection="1">
      <alignment horizontal="left" vertical="center" wrapText="1"/>
      <protection locked="0"/>
    </xf>
    <xf numFmtId="0" fontId="24" fillId="9" borderId="43" xfId="0" applyFont="1" applyFill="1" applyBorder="1" applyAlignment="1" applyProtection="1">
      <alignment horizontal="left" vertical="center" wrapText="1"/>
      <protection locked="0"/>
    </xf>
    <xf numFmtId="0" fontId="28" fillId="9" borderId="48" xfId="0" applyFont="1" applyFill="1" applyBorder="1" applyAlignment="1" applyProtection="1">
      <alignment horizontal="left" vertical="center" wrapText="1"/>
      <protection locked="0"/>
    </xf>
    <xf numFmtId="0" fontId="29" fillId="9" borderId="48" xfId="0" applyFont="1" applyFill="1" applyBorder="1" applyAlignment="1" applyProtection="1">
      <alignment horizontal="left" vertical="center" wrapText="1"/>
      <protection locked="0"/>
    </xf>
    <xf numFmtId="0" fontId="29" fillId="9" borderId="49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8" fillId="9" borderId="24" xfId="0" applyFont="1" applyFill="1" applyBorder="1" applyAlignment="1" applyProtection="1">
      <alignment horizontal="justify" vertical="center" wrapText="1"/>
      <protection locked="0"/>
    </xf>
    <xf numFmtId="0" fontId="28" fillId="9" borderId="43" xfId="0" applyFont="1" applyFill="1" applyBorder="1" applyAlignment="1" applyProtection="1">
      <alignment horizontal="justify" vertical="center" wrapText="1"/>
      <protection locked="0"/>
    </xf>
    <xf numFmtId="0" fontId="28" fillId="9" borderId="48" xfId="0" applyFont="1" applyFill="1" applyBorder="1" applyAlignment="1" applyProtection="1">
      <alignment horizontal="justify" vertical="center" wrapText="1"/>
      <protection locked="0"/>
    </xf>
    <xf numFmtId="0" fontId="29" fillId="9" borderId="48" xfId="0" applyFont="1" applyFill="1" applyBorder="1" applyAlignment="1" applyProtection="1">
      <alignment horizontal="justify" vertical="center" wrapText="1"/>
      <protection locked="0"/>
    </xf>
    <xf numFmtId="0" fontId="29" fillId="9" borderId="49" xfId="0" applyFont="1" applyFill="1" applyBorder="1" applyAlignment="1" applyProtection="1">
      <alignment horizontal="justify" vertical="center" wrapText="1"/>
      <protection locked="0"/>
    </xf>
    <xf numFmtId="0" fontId="7" fillId="4" borderId="17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22" fillId="9" borderId="32" xfId="0" applyFont="1" applyFill="1" applyBorder="1" applyAlignment="1" applyProtection="1">
      <alignment horizontal="left" vertical="center" wrapText="1"/>
      <protection locked="0"/>
    </xf>
    <xf numFmtId="0" fontId="22" fillId="9" borderId="58" xfId="0" applyFont="1" applyFill="1" applyBorder="1" applyAlignment="1" applyProtection="1">
      <alignment horizontal="left" vertical="center" wrapText="1"/>
      <protection locked="0"/>
    </xf>
    <xf numFmtId="0" fontId="22" fillId="0" borderId="33" xfId="0" applyFont="1" applyBorder="1" applyAlignment="1" applyProtection="1">
      <alignment horizontal="left" vertical="center" wrapText="1"/>
      <protection locked="0"/>
    </xf>
    <xf numFmtId="0" fontId="22" fillId="0" borderId="53" xfId="0" applyFont="1" applyBorder="1" applyAlignment="1" applyProtection="1">
      <alignment horizontal="left" vertical="center" wrapText="1"/>
      <protection locked="0"/>
    </xf>
    <xf numFmtId="0" fontId="10" fillId="6" borderId="21" xfId="0" applyFont="1" applyFill="1" applyBorder="1" applyAlignment="1">
      <alignment horizontal="center" vertical="center" wrapText="1"/>
    </xf>
    <xf numFmtId="0" fontId="10" fillId="6" borderId="51" xfId="0" applyFont="1" applyFill="1" applyBorder="1" applyAlignment="1">
      <alignment horizontal="center" vertical="center" wrapText="1"/>
    </xf>
    <xf numFmtId="0" fontId="29" fillId="9" borderId="31" xfId="0" applyFont="1" applyFill="1" applyBorder="1" applyAlignment="1" applyProtection="1">
      <alignment horizontal="justify" vertical="center" wrapText="1"/>
      <protection locked="0"/>
    </xf>
    <xf numFmtId="0" fontId="24" fillId="9" borderId="31" xfId="0" applyFont="1" applyFill="1" applyBorder="1" applyAlignment="1" applyProtection="1">
      <alignment horizontal="justify" vertical="center" wrapText="1"/>
      <protection locked="0"/>
    </xf>
    <xf numFmtId="0" fontId="24" fillId="9" borderId="60" xfId="0" applyFont="1" applyFill="1" applyBorder="1" applyAlignment="1" applyProtection="1">
      <alignment horizontal="justify" vertical="center" wrapText="1"/>
      <protection locked="0"/>
    </xf>
    <xf numFmtId="39" fontId="11" fillId="9" borderId="4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4" xfId="2" applyNumberFormat="1" applyFont="1" applyFill="1" applyBorder="1" applyAlignment="1" applyProtection="1">
      <alignment horizontal="center" vertical="center" wrapText="1" readingOrder="1"/>
    </xf>
    <xf numFmtId="10" fontId="11" fillId="7" borderId="43" xfId="2" applyNumberFormat="1" applyFont="1" applyFill="1" applyBorder="1" applyAlignment="1" applyProtection="1">
      <alignment horizontal="center" vertical="center" wrapText="1" readingOrder="1"/>
    </xf>
    <xf numFmtId="0" fontId="14" fillId="8" borderId="24" xfId="0" applyFont="1" applyFill="1" applyBorder="1" applyAlignment="1">
      <alignment horizontal="center" vertical="center" wrapText="1" readingOrder="1"/>
    </xf>
    <xf numFmtId="0" fontId="11" fillId="6" borderId="24" xfId="0" applyFont="1" applyFill="1" applyBorder="1" applyAlignment="1">
      <alignment vertical="top" wrapText="1"/>
    </xf>
    <xf numFmtId="0" fontId="11" fillId="6" borderId="43" xfId="0" applyFont="1" applyFill="1" applyBorder="1" applyAlignment="1">
      <alignment vertical="top" wrapText="1"/>
    </xf>
    <xf numFmtId="39" fontId="11" fillId="9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3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2" xfId="1" applyNumberFormat="1" applyFont="1" applyFill="1" applyBorder="1" applyAlignment="1" applyProtection="1">
      <alignment horizontal="center" vertical="center" wrapText="1" readingOrder="1"/>
      <protection locked="0"/>
    </xf>
    <xf numFmtId="0" fontId="24" fillId="9" borderId="24" xfId="0" applyFont="1" applyFill="1" applyBorder="1" applyAlignment="1" applyProtection="1">
      <alignment horizontal="justify" vertical="center" wrapText="1"/>
      <protection locked="0"/>
    </xf>
    <xf numFmtId="0" fontId="24" fillId="9" borderId="43" xfId="0" applyFont="1" applyFill="1" applyBorder="1" applyAlignment="1" applyProtection="1">
      <alignment horizontal="justify" vertical="center" wrapText="1"/>
      <protection locked="0"/>
    </xf>
    <xf numFmtId="0" fontId="20" fillId="0" borderId="24" xfId="0" applyFont="1" applyBorder="1" applyAlignment="1" applyProtection="1">
      <alignment horizontal="left" vertical="center" wrapText="1"/>
      <protection locked="0"/>
    </xf>
    <xf numFmtId="0" fontId="20" fillId="0" borderId="43" xfId="0" applyFont="1" applyBorder="1" applyAlignment="1" applyProtection="1">
      <alignment horizontal="left" vertical="center" wrapText="1"/>
      <protection locked="0"/>
    </xf>
    <xf numFmtId="0" fontId="20" fillId="0" borderId="48" xfId="0" applyFont="1" applyBorder="1" applyAlignment="1" applyProtection="1">
      <alignment horizontal="left" vertical="center" wrapText="1"/>
      <protection locked="0"/>
    </xf>
    <xf numFmtId="0" fontId="20" fillId="0" borderId="49" xfId="0" applyFont="1" applyBorder="1" applyAlignment="1" applyProtection="1">
      <alignment horizontal="left" vertical="center" wrapText="1"/>
      <protection locked="0"/>
    </xf>
    <xf numFmtId="39" fontId="11" fillId="9" borderId="23" xfId="1" applyNumberFormat="1" applyFont="1" applyFill="1" applyBorder="1" applyAlignment="1" applyProtection="1">
      <alignment horizontal="center" vertical="top" wrapText="1" readingOrder="1"/>
      <protection locked="0"/>
    </xf>
    <xf numFmtId="39" fontId="11" fillId="9" borderId="30" xfId="1" applyNumberFormat="1" applyFont="1" applyFill="1" applyBorder="1" applyAlignment="1" applyProtection="1">
      <alignment horizontal="center" vertical="top" wrapText="1" readingOrder="1"/>
      <protection locked="0"/>
    </xf>
    <xf numFmtId="39" fontId="11" fillId="9" borderId="22" xfId="1" applyNumberFormat="1" applyFont="1" applyFill="1" applyBorder="1" applyAlignment="1" applyProtection="1">
      <alignment horizontal="center" vertical="top" wrapText="1" readingOrder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>
        <left style="thin">
          <color theme="0" tint="-0.34998626667073579"/>
        </left>
        <right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solid">
          <fgColor indexed="64"/>
          <bgColor rgb="FFFFFAEB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  <right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solid">
          <fgColor indexed="64"/>
          <bgColor rgb="FFFFFAEB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solid">
          <fgColor indexed="64"/>
          <bgColor rgb="FFFFFAEB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colors>
    <mruColors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151978</xdr:colOff>
      <xdr:row>0</xdr:row>
      <xdr:rowOff>63500</xdr:rowOff>
    </xdr:from>
    <xdr:ext cx="1128606" cy="707388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978" y="63500"/>
          <a:ext cx="1128606" cy="707388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3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IFERROR(Tabla1[[#This Row],[Física 
(E)]]/Tabla1[[#This Row],[Física
(C)]],0)</calculatedColumnFormula>
    </tableColumn>
    <tableColumn id="8" xr3:uid="{00000000-0010-0000-0000-000008000000}" name="Financiero _x000a_(%) _x000a_H=F/D" dataDxfId="0">
      <calculatedColumnFormula>H29/F29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tabSelected="1" topLeftCell="A12" zoomScale="77" zoomScaleNormal="85" zoomScaleSheetLayoutView="59" workbookViewId="0">
      <selection activeCell="L28" sqref="L28"/>
    </sheetView>
  </sheetViews>
  <sheetFormatPr baseColWidth="10" defaultColWidth="10.86328125" defaultRowHeight="14.75" x14ac:dyDescent="0.75"/>
  <cols>
    <col min="1" max="1" width="23" style="38" customWidth="1"/>
    <col min="2" max="2" width="19.76953125" style="38" customWidth="1"/>
    <col min="3" max="3" width="12.453125" style="38" customWidth="1"/>
    <col min="4" max="4" width="15.76953125" style="38" customWidth="1"/>
    <col min="5" max="5" width="13.6796875" style="38" customWidth="1"/>
    <col min="6" max="9" width="15.76953125" style="38" customWidth="1"/>
    <col min="10" max="10" width="17.76953125" style="38" customWidth="1"/>
    <col min="11" max="13" width="10.86328125" style="35"/>
    <col min="14" max="14" width="12.1796875" style="35" bestFit="1" customWidth="1"/>
    <col min="15" max="16384" width="10.86328125" style="35"/>
  </cols>
  <sheetData>
    <row r="1" spans="1:10" ht="21.75" thickBot="1" x14ac:dyDescent="0.9">
      <c r="A1" s="5"/>
      <c r="B1" s="67" t="s">
        <v>83</v>
      </c>
      <c r="C1" s="68"/>
      <c r="D1" s="68"/>
      <c r="E1" s="68"/>
      <c r="F1" s="68"/>
      <c r="G1" s="68"/>
      <c r="H1" s="68"/>
      <c r="I1" s="68"/>
      <c r="J1" s="69"/>
    </row>
    <row r="2" spans="1:10" ht="21.75" thickBot="1" x14ac:dyDescent="0.9">
      <c r="A2" s="6"/>
      <c r="B2" s="70" t="s">
        <v>0</v>
      </c>
      <c r="C2" s="71"/>
      <c r="D2" s="70" t="s">
        <v>1</v>
      </c>
      <c r="E2" s="71"/>
      <c r="F2" s="71"/>
      <c r="G2" s="71"/>
      <c r="H2" s="72"/>
      <c r="I2" s="1" t="s">
        <v>2</v>
      </c>
      <c r="J2" s="2" t="s">
        <v>3</v>
      </c>
    </row>
    <row r="3" spans="1:10" ht="21.75" thickBot="1" x14ac:dyDescent="0.9">
      <c r="A3" s="7"/>
      <c r="B3" s="73" t="s">
        <v>4</v>
      </c>
      <c r="C3" s="74"/>
      <c r="D3" s="73"/>
      <c r="E3" s="74"/>
      <c r="F3" s="74"/>
      <c r="G3" s="74"/>
      <c r="H3" s="75"/>
      <c r="I3" s="9"/>
      <c r="J3" s="10"/>
    </row>
    <row r="4" spans="1:10" ht="10.15" customHeight="1" x14ac:dyDescent="0.75">
      <c r="A4" s="76"/>
      <c r="B4" s="77"/>
      <c r="C4" s="77"/>
      <c r="D4" s="78"/>
      <c r="E4" s="78"/>
      <c r="F4" s="78"/>
      <c r="G4" s="78"/>
      <c r="H4" s="78"/>
      <c r="I4" s="77"/>
      <c r="J4" s="79"/>
    </row>
    <row r="5" spans="1:10" ht="3" customHeight="1" thickBot="1" x14ac:dyDescent="0.9">
      <c r="A5" s="61"/>
      <c r="B5" s="62"/>
      <c r="C5" s="62"/>
      <c r="D5" s="62"/>
      <c r="E5" s="62"/>
      <c r="F5" s="62"/>
      <c r="G5" s="62"/>
      <c r="H5" s="62"/>
      <c r="I5" s="62"/>
      <c r="J5" s="63"/>
    </row>
    <row r="6" spans="1:10" ht="16" x14ac:dyDescent="0.75">
      <c r="A6" s="64" t="s">
        <v>56</v>
      </c>
      <c r="B6" s="65"/>
      <c r="C6" s="65"/>
      <c r="D6" s="65"/>
      <c r="E6" s="65"/>
      <c r="F6" s="65"/>
      <c r="G6" s="65"/>
      <c r="H6" s="65"/>
      <c r="I6" s="65"/>
      <c r="J6" s="66"/>
    </row>
    <row r="7" spans="1:10" ht="16" x14ac:dyDescent="0.75">
      <c r="A7" s="53" t="s">
        <v>5</v>
      </c>
      <c r="B7" s="54"/>
      <c r="C7" s="54"/>
      <c r="D7" s="54"/>
      <c r="E7" s="54"/>
      <c r="F7" s="54"/>
      <c r="G7" s="54"/>
      <c r="H7" s="54"/>
      <c r="I7" s="54"/>
      <c r="J7" s="55"/>
    </row>
    <row r="8" spans="1:10" x14ac:dyDescent="0.75">
      <c r="A8" s="36" t="s">
        <v>6</v>
      </c>
      <c r="B8" s="80" t="s">
        <v>49</v>
      </c>
      <c r="C8" s="81"/>
      <c r="D8" s="81"/>
      <c r="E8" s="81"/>
      <c r="F8" s="81"/>
      <c r="G8" s="81"/>
      <c r="H8" s="81"/>
      <c r="I8" s="81"/>
      <c r="J8" s="82"/>
    </row>
    <row r="9" spans="1:10" ht="15" customHeight="1" x14ac:dyDescent="0.75">
      <c r="A9" s="37" t="s">
        <v>35</v>
      </c>
      <c r="B9" s="80" t="s">
        <v>50</v>
      </c>
      <c r="C9" s="81"/>
      <c r="D9" s="81"/>
      <c r="E9" s="81"/>
      <c r="F9" s="81"/>
      <c r="G9" s="81"/>
      <c r="H9" s="81"/>
      <c r="I9" s="81"/>
      <c r="J9" s="82"/>
    </row>
    <row r="10" spans="1:10" x14ac:dyDescent="0.75">
      <c r="A10" s="37" t="s">
        <v>36</v>
      </c>
      <c r="B10" s="80" t="s">
        <v>51</v>
      </c>
      <c r="C10" s="81"/>
      <c r="D10" s="81"/>
      <c r="E10" s="81"/>
      <c r="F10" s="81"/>
      <c r="G10" s="81"/>
      <c r="H10" s="81"/>
      <c r="I10" s="81"/>
      <c r="J10" s="82"/>
    </row>
    <row r="11" spans="1:10" ht="46.15" customHeight="1" x14ac:dyDescent="0.75">
      <c r="A11" s="36" t="s">
        <v>7</v>
      </c>
      <c r="B11" s="83" t="s">
        <v>84</v>
      </c>
      <c r="C11" s="83"/>
      <c r="D11" s="83"/>
      <c r="E11" s="83"/>
      <c r="F11" s="83"/>
      <c r="G11" s="83"/>
      <c r="H11" s="83"/>
      <c r="I11" s="83"/>
      <c r="J11" s="84"/>
    </row>
    <row r="12" spans="1:10" ht="31.5" customHeight="1" x14ac:dyDescent="0.75">
      <c r="A12" s="36" t="s">
        <v>8</v>
      </c>
      <c r="B12" s="83" t="s">
        <v>61</v>
      </c>
      <c r="C12" s="83"/>
      <c r="D12" s="83"/>
      <c r="E12" s="83"/>
      <c r="F12" s="83"/>
      <c r="G12" s="83"/>
      <c r="H12" s="83"/>
      <c r="I12" s="83"/>
      <c r="J12" s="84"/>
    </row>
    <row r="13" spans="1:10" ht="16" x14ac:dyDescent="0.75">
      <c r="A13" s="85" t="s">
        <v>9</v>
      </c>
      <c r="B13" s="86"/>
      <c r="C13" s="86"/>
      <c r="D13" s="86"/>
      <c r="E13" s="86"/>
      <c r="F13" s="86"/>
      <c r="G13" s="86"/>
      <c r="H13" s="86"/>
      <c r="I13" s="86"/>
      <c r="J13" s="87"/>
    </row>
    <row r="14" spans="1:10" ht="27.75" customHeight="1" x14ac:dyDescent="0.75">
      <c r="A14" s="36" t="s">
        <v>10</v>
      </c>
      <c r="B14" s="8">
        <v>1</v>
      </c>
      <c r="C14" s="113" t="s">
        <v>58</v>
      </c>
      <c r="D14" s="113"/>
      <c r="E14" s="113"/>
      <c r="F14" s="113"/>
      <c r="G14" s="113"/>
      <c r="H14" s="113"/>
      <c r="I14" s="113"/>
      <c r="J14" s="114"/>
    </row>
    <row r="15" spans="1:10" ht="26.25" customHeight="1" x14ac:dyDescent="0.75">
      <c r="A15" s="36" t="s">
        <v>11</v>
      </c>
      <c r="B15" s="8">
        <v>1.1000000000000001</v>
      </c>
      <c r="C15" s="113" t="s">
        <v>59</v>
      </c>
      <c r="D15" s="113"/>
      <c r="E15" s="113"/>
      <c r="F15" s="113"/>
      <c r="G15" s="113"/>
      <c r="H15" s="113"/>
      <c r="I15" s="113"/>
      <c r="J15" s="114"/>
    </row>
    <row r="16" spans="1:10" ht="25.4" customHeight="1" x14ac:dyDescent="0.75">
      <c r="A16" s="36" t="s">
        <v>12</v>
      </c>
      <c r="B16" s="3" t="s">
        <v>53</v>
      </c>
      <c r="C16" s="113" t="s">
        <v>60</v>
      </c>
      <c r="D16" s="113"/>
      <c r="E16" s="113"/>
      <c r="F16" s="113"/>
      <c r="G16" s="113"/>
      <c r="H16" s="113"/>
      <c r="I16" s="113"/>
      <c r="J16" s="114"/>
    </row>
    <row r="17" spans="1:14" ht="16" x14ac:dyDescent="0.75">
      <c r="A17" s="85" t="s">
        <v>13</v>
      </c>
      <c r="B17" s="86"/>
      <c r="C17" s="86"/>
      <c r="D17" s="86"/>
      <c r="E17" s="86"/>
      <c r="F17" s="86"/>
      <c r="G17" s="86"/>
      <c r="H17" s="86"/>
      <c r="I17" s="86"/>
      <c r="J17" s="87"/>
    </row>
    <row r="18" spans="1:14" ht="21.45" customHeight="1" x14ac:dyDescent="0.75">
      <c r="A18" s="14" t="s">
        <v>14</v>
      </c>
      <c r="B18" s="130" t="s">
        <v>52</v>
      </c>
      <c r="C18" s="130"/>
      <c r="D18" s="130"/>
      <c r="E18" s="130"/>
      <c r="F18" s="130"/>
      <c r="G18" s="130"/>
      <c r="H18" s="130"/>
      <c r="I18" s="130"/>
      <c r="J18" s="131"/>
    </row>
    <row r="19" spans="1:14" ht="62.65" customHeight="1" x14ac:dyDescent="0.75">
      <c r="A19" s="14" t="s">
        <v>15</v>
      </c>
      <c r="B19" s="130" t="s">
        <v>57</v>
      </c>
      <c r="C19" s="130"/>
      <c r="D19" s="130"/>
      <c r="E19" s="130"/>
      <c r="F19" s="130"/>
      <c r="G19" s="130"/>
      <c r="H19" s="130"/>
      <c r="I19" s="130"/>
      <c r="J19" s="131"/>
    </row>
    <row r="20" spans="1:14" ht="21" customHeight="1" x14ac:dyDescent="0.75">
      <c r="A20" s="14" t="s">
        <v>16</v>
      </c>
      <c r="B20" s="130" t="s">
        <v>54</v>
      </c>
      <c r="C20" s="130"/>
      <c r="D20" s="130"/>
      <c r="E20" s="130"/>
      <c r="F20" s="130"/>
      <c r="G20" s="130"/>
      <c r="H20" s="130"/>
      <c r="I20" s="130"/>
      <c r="J20" s="131"/>
    </row>
    <row r="21" spans="1:14" ht="19.95" customHeight="1" thickBot="1" x14ac:dyDescent="0.9">
      <c r="A21" s="15" t="s">
        <v>37</v>
      </c>
      <c r="B21" s="132" t="s">
        <v>55</v>
      </c>
      <c r="C21" s="132"/>
      <c r="D21" s="132"/>
      <c r="E21" s="132"/>
      <c r="F21" s="132"/>
      <c r="G21" s="132"/>
      <c r="H21" s="132"/>
      <c r="I21" s="132"/>
      <c r="J21" s="133"/>
    </row>
    <row r="22" spans="1:14" ht="16" x14ac:dyDescent="0.75">
      <c r="A22" s="64" t="s">
        <v>17</v>
      </c>
      <c r="B22" s="65"/>
      <c r="C22" s="65"/>
      <c r="D22" s="65"/>
      <c r="E22" s="65"/>
      <c r="F22" s="65"/>
      <c r="G22" s="65"/>
      <c r="H22" s="65"/>
      <c r="I22" s="65"/>
      <c r="J22" s="66"/>
    </row>
    <row r="23" spans="1:14" ht="16" x14ac:dyDescent="0.75">
      <c r="A23" s="53" t="s">
        <v>18</v>
      </c>
      <c r="B23" s="54"/>
      <c r="C23" s="54"/>
      <c r="D23" s="54"/>
      <c r="E23" s="54"/>
      <c r="F23" s="54"/>
      <c r="G23" s="54"/>
      <c r="H23" s="54"/>
      <c r="I23" s="54"/>
      <c r="J23" s="55"/>
    </row>
    <row r="24" spans="1:14" ht="15" customHeight="1" x14ac:dyDescent="0.75">
      <c r="A24" s="56" t="s">
        <v>19</v>
      </c>
      <c r="B24" s="57"/>
      <c r="C24" s="58" t="s">
        <v>20</v>
      </c>
      <c r="D24" s="60"/>
      <c r="E24" s="60"/>
      <c r="F24" s="60" t="s">
        <v>21</v>
      </c>
      <c r="G24" s="60"/>
      <c r="H24" s="57"/>
      <c r="I24" s="58" t="s">
        <v>22</v>
      </c>
      <c r="J24" s="59"/>
    </row>
    <row r="25" spans="1:14" x14ac:dyDescent="0.75">
      <c r="A25" s="118">
        <v>585577987</v>
      </c>
      <c r="B25" s="119"/>
      <c r="C25" s="125">
        <v>593886262.25</v>
      </c>
      <c r="D25" s="126"/>
      <c r="E25" s="127"/>
      <c r="F25" s="134">
        <v>219897692.13</v>
      </c>
      <c r="G25" s="135"/>
      <c r="H25" s="136"/>
      <c r="I25" s="120">
        <f>F25/C25</f>
        <v>0.37026903315947174</v>
      </c>
      <c r="J25" s="121"/>
    </row>
    <row r="26" spans="1:14" ht="16" x14ac:dyDescent="0.75">
      <c r="A26" s="53" t="s">
        <v>23</v>
      </c>
      <c r="B26" s="54"/>
      <c r="C26" s="54"/>
      <c r="D26" s="54"/>
      <c r="E26" s="54"/>
      <c r="F26" s="54"/>
      <c r="G26" s="54"/>
      <c r="H26" s="54"/>
      <c r="I26" s="54"/>
      <c r="J26" s="55"/>
    </row>
    <row r="27" spans="1:14" x14ac:dyDescent="0.75">
      <c r="A27" s="39"/>
      <c r="B27" s="35"/>
      <c r="C27" s="122" t="s">
        <v>48</v>
      </c>
      <c r="D27" s="123"/>
      <c r="E27" s="122" t="s">
        <v>46</v>
      </c>
      <c r="F27" s="123"/>
      <c r="G27" s="122" t="s">
        <v>47</v>
      </c>
      <c r="H27" s="122"/>
      <c r="I27" s="122" t="s">
        <v>24</v>
      </c>
      <c r="J27" s="124"/>
    </row>
    <row r="28" spans="1:14" ht="40.5" x14ac:dyDescent="0.75">
      <c r="A28" s="12" t="s">
        <v>25</v>
      </c>
      <c r="B28" s="4" t="s">
        <v>26</v>
      </c>
      <c r="C28" s="4" t="s">
        <v>38</v>
      </c>
      <c r="D28" s="4" t="s">
        <v>39</v>
      </c>
      <c r="E28" s="4" t="s">
        <v>40</v>
      </c>
      <c r="F28" s="4" t="s">
        <v>41</v>
      </c>
      <c r="G28" s="4" t="s">
        <v>42</v>
      </c>
      <c r="H28" s="4" t="s">
        <v>43</v>
      </c>
      <c r="I28" s="4" t="s">
        <v>44</v>
      </c>
      <c r="J28" s="13" t="s">
        <v>45</v>
      </c>
    </row>
    <row r="29" spans="1:14" ht="96.25" customHeight="1" thickBot="1" x14ac:dyDescent="0.9">
      <c r="A29" s="28" t="s">
        <v>74</v>
      </c>
      <c r="B29" s="29" t="s">
        <v>75</v>
      </c>
      <c r="C29" s="45">
        <v>6</v>
      </c>
      <c r="D29" s="42">
        <v>24364711.920000002</v>
      </c>
      <c r="E29" s="45">
        <v>3</v>
      </c>
      <c r="F29" s="42">
        <v>6211636.2300000004</v>
      </c>
      <c r="G29" s="45">
        <v>3</v>
      </c>
      <c r="H29" s="42">
        <v>5993036.2300000004</v>
      </c>
      <c r="I29" s="43">
        <f>IFERROR(Tabla1[[#This Row],[Física 
(E)]]/Tabla1[[#This Row],[Física
(C)]],0)</f>
        <v>1</v>
      </c>
      <c r="J29" s="44">
        <f t="shared" ref="J29" si="0">H29/F29</f>
        <v>0.96480798425634784</v>
      </c>
      <c r="N29" s="49"/>
    </row>
    <row r="30" spans="1:14" ht="87.65" customHeight="1" x14ac:dyDescent="0.75">
      <c r="A30" s="16" t="s">
        <v>62</v>
      </c>
      <c r="B30" s="17" t="s">
        <v>66</v>
      </c>
      <c r="C30" s="34">
        <v>18</v>
      </c>
      <c r="D30" s="40">
        <v>165502145.59999999</v>
      </c>
      <c r="E30" s="46">
        <v>7</v>
      </c>
      <c r="F30" s="40">
        <v>37821868.670000002</v>
      </c>
      <c r="G30" s="46">
        <v>11</v>
      </c>
      <c r="H30" s="40">
        <v>36864903.990000002</v>
      </c>
      <c r="I30" s="43">
        <f>IFERROR(Tabla1[[#This Row],[Física 
(E)]]/Tabla1[[#This Row],[Física
(C)]],0)</f>
        <v>1.5714285714285714</v>
      </c>
      <c r="J30" s="44">
        <f>H30/F30</f>
        <v>0.9746981121332311</v>
      </c>
    </row>
    <row r="31" spans="1:14" ht="88.2" customHeight="1" x14ac:dyDescent="0.75">
      <c r="A31" s="16" t="s">
        <v>63</v>
      </c>
      <c r="B31" s="27" t="s">
        <v>67</v>
      </c>
      <c r="C31" s="51">
        <v>53356</v>
      </c>
      <c r="D31" s="40">
        <v>71287027.430000007</v>
      </c>
      <c r="E31" s="51">
        <v>13307</v>
      </c>
      <c r="F31" s="40">
        <v>16906669.84</v>
      </c>
      <c r="G31" s="51">
        <v>21347</v>
      </c>
      <c r="H31" s="40">
        <v>15411361.199999999</v>
      </c>
      <c r="I31" s="43">
        <f>IFERROR(Tabla1[[#This Row],[Física 
(E)]]/Tabla1[[#This Row],[Física
(C)]],0)</f>
        <v>1.6041932817314195</v>
      </c>
      <c r="J31" s="44">
        <f>H31/F31</f>
        <v>0.91155510492893133</v>
      </c>
    </row>
    <row r="32" spans="1:14" ht="92.25" customHeight="1" x14ac:dyDescent="0.75">
      <c r="A32" s="26" t="s">
        <v>64</v>
      </c>
      <c r="B32" s="50" t="s">
        <v>68</v>
      </c>
      <c r="C32" s="47">
        <v>345</v>
      </c>
      <c r="D32" s="41">
        <v>37012599.850000001</v>
      </c>
      <c r="E32" s="52">
        <v>100</v>
      </c>
      <c r="F32" s="41">
        <v>8112752.0300000003</v>
      </c>
      <c r="G32" s="47">
        <v>146</v>
      </c>
      <c r="H32" s="41">
        <v>7379166.5</v>
      </c>
      <c r="I32" s="43">
        <f>IFERROR(Tabla1[[#This Row],[Física 
(E)]]/Tabla1[[#This Row],[Física
(C)]],0)</f>
        <v>1.46</v>
      </c>
      <c r="J32" s="44">
        <f t="shared" ref="J32:J33" si="1">H32/F32</f>
        <v>0.90957624154081285</v>
      </c>
    </row>
    <row r="33" spans="1:16" ht="67.2" customHeight="1" thickBot="1" x14ac:dyDescent="0.9">
      <c r="A33" s="28" t="s">
        <v>65</v>
      </c>
      <c r="B33" s="29" t="s">
        <v>69</v>
      </c>
      <c r="C33" s="45">
        <v>258</v>
      </c>
      <c r="D33" s="42">
        <v>22757486.52</v>
      </c>
      <c r="E33" s="45">
        <v>63</v>
      </c>
      <c r="F33" s="42">
        <v>4381409.66</v>
      </c>
      <c r="G33" s="48">
        <v>86</v>
      </c>
      <c r="H33" s="42">
        <v>4744823.3899999997</v>
      </c>
      <c r="I33" s="43">
        <f>IFERROR(Tabla1[[#This Row],[Física 
(E)]]/Tabla1[[#This Row],[Física
(C)]],0)</f>
        <v>1.3650793650793651</v>
      </c>
      <c r="J33" s="44">
        <f t="shared" si="1"/>
        <v>1.0829444763674527</v>
      </c>
      <c r="P33"/>
    </row>
    <row r="34" spans="1:16" ht="16" x14ac:dyDescent="0.75">
      <c r="A34" s="64" t="s">
        <v>27</v>
      </c>
      <c r="B34" s="65"/>
      <c r="C34" s="65"/>
      <c r="D34" s="65"/>
      <c r="E34" s="65"/>
      <c r="F34" s="65"/>
      <c r="G34" s="65"/>
      <c r="H34" s="65"/>
      <c r="I34" s="65"/>
      <c r="J34" s="66"/>
    </row>
    <row r="35" spans="1:16" ht="27" customHeight="1" thickBot="1" x14ac:dyDescent="0.9">
      <c r="A35" s="53" t="s">
        <v>28</v>
      </c>
      <c r="B35" s="54"/>
      <c r="C35" s="54"/>
      <c r="D35" s="54"/>
      <c r="E35" s="54"/>
      <c r="F35" s="54"/>
      <c r="G35" s="54"/>
      <c r="H35" s="54"/>
      <c r="I35" s="54"/>
      <c r="J35" s="55"/>
    </row>
    <row r="36" spans="1:16" ht="51.45" customHeight="1" thickBot="1" x14ac:dyDescent="0.9">
      <c r="A36" s="20" t="s">
        <v>29</v>
      </c>
      <c r="B36" s="111" t="s">
        <v>76</v>
      </c>
      <c r="C36" s="111"/>
      <c r="D36" s="111"/>
      <c r="E36" s="111"/>
      <c r="F36" s="111"/>
      <c r="G36" s="111"/>
      <c r="H36" s="111"/>
      <c r="I36" s="111"/>
      <c r="J36" s="112"/>
    </row>
    <row r="37" spans="1:16" ht="91.5" customHeight="1" x14ac:dyDescent="0.75">
      <c r="A37" s="21" t="s">
        <v>30</v>
      </c>
      <c r="B37" s="111" t="s">
        <v>77</v>
      </c>
      <c r="C37" s="111"/>
      <c r="D37" s="111"/>
      <c r="E37" s="111"/>
      <c r="F37" s="111"/>
      <c r="G37" s="111"/>
      <c r="H37" s="111"/>
      <c r="I37" s="111"/>
      <c r="J37" s="112"/>
    </row>
    <row r="38" spans="1:16" ht="79.75" customHeight="1" x14ac:dyDescent="0.75">
      <c r="A38" s="21" t="s">
        <v>31</v>
      </c>
      <c r="B38" s="128" t="s">
        <v>87</v>
      </c>
      <c r="C38" s="128"/>
      <c r="D38" s="128"/>
      <c r="E38" s="128"/>
      <c r="F38" s="128"/>
      <c r="G38" s="128"/>
      <c r="H38" s="128"/>
      <c r="I38" s="128"/>
      <c r="J38" s="129"/>
    </row>
    <row r="39" spans="1:16" ht="76" customHeight="1" thickBot="1" x14ac:dyDescent="0.9">
      <c r="A39" s="22" t="s">
        <v>32</v>
      </c>
      <c r="B39" s="88" t="s">
        <v>85</v>
      </c>
      <c r="C39" s="88"/>
      <c r="D39" s="88"/>
      <c r="E39" s="88"/>
      <c r="F39" s="88"/>
      <c r="G39" s="88"/>
      <c r="H39" s="88"/>
      <c r="I39" s="88"/>
      <c r="J39" s="89"/>
    </row>
    <row r="40" spans="1:16" ht="31.95" customHeight="1" thickBot="1" x14ac:dyDescent="0.9">
      <c r="A40" s="20" t="s">
        <v>29</v>
      </c>
      <c r="B40" s="111" t="s">
        <v>70</v>
      </c>
      <c r="C40" s="111"/>
      <c r="D40" s="111"/>
      <c r="E40" s="111"/>
      <c r="F40" s="111"/>
      <c r="G40" s="111"/>
      <c r="H40" s="111"/>
      <c r="I40" s="111"/>
      <c r="J40" s="112"/>
    </row>
    <row r="41" spans="1:16" ht="72" customHeight="1" x14ac:dyDescent="0.75">
      <c r="A41" s="21" t="s">
        <v>30</v>
      </c>
      <c r="B41" s="111" t="s">
        <v>78</v>
      </c>
      <c r="C41" s="111"/>
      <c r="D41" s="111"/>
      <c r="E41" s="111"/>
      <c r="F41" s="111"/>
      <c r="G41" s="111"/>
      <c r="H41" s="111"/>
      <c r="I41" s="111"/>
      <c r="J41" s="112"/>
    </row>
    <row r="42" spans="1:16" ht="95" customHeight="1" thickBot="1" x14ac:dyDescent="0.9">
      <c r="A42" s="21" t="s">
        <v>31</v>
      </c>
      <c r="B42" s="88" t="s">
        <v>86</v>
      </c>
      <c r="C42" s="88"/>
      <c r="D42" s="88"/>
      <c r="E42" s="88"/>
      <c r="F42" s="88"/>
      <c r="G42" s="88"/>
      <c r="H42" s="88"/>
      <c r="I42" s="88"/>
      <c r="J42" s="89"/>
      <c r="K42" s="11"/>
    </row>
    <row r="43" spans="1:16" ht="124.75" customHeight="1" thickBot="1" x14ac:dyDescent="0.9">
      <c r="A43" s="22" t="s">
        <v>32</v>
      </c>
      <c r="B43" s="88" t="s">
        <v>88</v>
      </c>
      <c r="C43" s="88"/>
      <c r="D43" s="88"/>
      <c r="E43" s="88"/>
      <c r="F43" s="88"/>
      <c r="G43" s="88"/>
      <c r="H43" s="88"/>
      <c r="I43" s="88"/>
      <c r="J43" s="89"/>
    </row>
    <row r="44" spans="1:16" ht="36.75" customHeight="1" thickBot="1" x14ac:dyDescent="0.9">
      <c r="A44" s="30" t="s">
        <v>29</v>
      </c>
      <c r="B44" s="109" t="s">
        <v>71</v>
      </c>
      <c r="C44" s="109"/>
      <c r="D44" s="109"/>
      <c r="E44" s="109"/>
      <c r="F44" s="109"/>
      <c r="G44" s="109"/>
      <c r="H44" s="109"/>
      <c r="I44" s="109"/>
      <c r="J44" s="110"/>
    </row>
    <row r="45" spans="1:16" ht="100.9" customHeight="1" x14ac:dyDescent="0.75">
      <c r="A45" s="31" t="s">
        <v>30</v>
      </c>
      <c r="B45" s="111" t="s">
        <v>79</v>
      </c>
      <c r="C45" s="111"/>
      <c r="D45" s="111"/>
      <c r="E45" s="111"/>
      <c r="F45" s="111"/>
      <c r="G45" s="111"/>
      <c r="H45" s="111"/>
      <c r="I45" s="111"/>
      <c r="J45" s="112"/>
    </row>
    <row r="46" spans="1:16" ht="79.900000000000006" customHeight="1" thickBot="1" x14ac:dyDescent="0.9">
      <c r="A46" s="31" t="s">
        <v>31</v>
      </c>
      <c r="B46" s="88" t="s">
        <v>94</v>
      </c>
      <c r="C46" s="88"/>
      <c r="D46" s="88"/>
      <c r="E46" s="88"/>
      <c r="F46" s="88"/>
      <c r="G46" s="88"/>
      <c r="H46" s="88"/>
      <c r="I46" s="88"/>
      <c r="J46" s="89"/>
    </row>
    <row r="47" spans="1:16" ht="114.25" customHeight="1" thickBot="1" x14ac:dyDescent="0.9">
      <c r="A47" s="32" t="s">
        <v>32</v>
      </c>
      <c r="B47" s="115" t="s">
        <v>91</v>
      </c>
      <c r="C47" s="116"/>
      <c r="D47" s="116"/>
      <c r="E47" s="116"/>
      <c r="F47" s="116"/>
      <c r="G47" s="116"/>
      <c r="H47" s="116"/>
      <c r="I47" s="116"/>
      <c r="J47" s="117"/>
    </row>
    <row r="48" spans="1:16" ht="27" customHeight="1" thickBot="1" x14ac:dyDescent="0.9">
      <c r="A48" s="30" t="s">
        <v>29</v>
      </c>
      <c r="B48" s="109" t="s">
        <v>72</v>
      </c>
      <c r="C48" s="109"/>
      <c r="D48" s="109"/>
      <c r="E48" s="109"/>
      <c r="F48" s="109"/>
      <c r="G48" s="109"/>
      <c r="H48" s="109"/>
      <c r="I48" s="109"/>
      <c r="J48" s="110"/>
    </row>
    <row r="49" spans="1:10" ht="76.5" customHeight="1" x14ac:dyDescent="0.75">
      <c r="A49" s="31" t="s">
        <v>30</v>
      </c>
      <c r="B49" s="111" t="s">
        <v>80</v>
      </c>
      <c r="C49" s="111"/>
      <c r="D49" s="111"/>
      <c r="E49" s="111"/>
      <c r="F49" s="111"/>
      <c r="G49" s="111"/>
      <c r="H49" s="111"/>
      <c r="I49" s="111"/>
      <c r="J49" s="112"/>
    </row>
    <row r="50" spans="1:10" ht="100.15" customHeight="1" x14ac:dyDescent="0.75">
      <c r="A50" s="31" t="s">
        <v>31</v>
      </c>
      <c r="B50" s="102" t="s">
        <v>89</v>
      </c>
      <c r="C50" s="102"/>
      <c r="D50" s="102"/>
      <c r="E50" s="102"/>
      <c r="F50" s="102"/>
      <c r="G50" s="102"/>
      <c r="H50" s="102"/>
      <c r="I50" s="102"/>
      <c r="J50" s="103"/>
    </row>
    <row r="51" spans="1:10" ht="109" customHeight="1" thickBot="1" x14ac:dyDescent="0.9">
      <c r="A51" s="33" t="s">
        <v>32</v>
      </c>
      <c r="B51" s="104" t="s">
        <v>92</v>
      </c>
      <c r="C51" s="105"/>
      <c r="D51" s="105"/>
      <c r="E51" s="105"/>
      <c r="F51" s="105"/>
      <c r="G51" s="105"/>
      <c r="H51" s="105"/>
      <c r="I51" s="105"/>
      <c r="J51" s="106"/>
    </row>
    <row r="52" spans="1:10" ht="30.75" customHeight="1" thickBot="1" x14ac:dyDescent="0.9">
      <c r="A52" s="23" t="s">
        <v>29</v>
      </c>
      <c r="B52" s="109" t="s">
        <v>73</v>
      </c>
      <c r="C52" s="109"/>
      <c r="D52" s="109"/>
      <c r="E52" s="109"/>
      <c r="F52" s="109"/>
      <c r="G52" s="109"/>
      <c r="H52" s="109"/>
      <c r="I52" s="109"/>
      <c r="J52" s="110"/>
    </row>
    <row r="53" spans="1:10" ht="56.5" customHeight="1" x14ac:dyDescent="0.75">
      <c r="A53" s="24" t="s">
        <v>30</v>
      </c>
      <c r="B53" s="111" t="s">
        <v>81</v>
      </c>
      <c r="C53" s="111"/>
      <c r="D53" s="111"/>
      <c r="E53" s="111"/>
      <c r="F53" s="111"/>
      <c r="G53" s="111"/>
      <c r="H53" s="111"/>
      <c r="I53" s="111"/>
      <c r="J53" s="112"/>
    </row>
    <row r="54" spans="1:10" ht="102" customHeight="1" x14ac:dyDescent="0.75">
      <c r="A54" s="24" t="s">
        <v>31</v>
      </c>
      <c r="B54" s="95" t="s">
        <v>90</v>
      </c>
      <c r="C54" s="96"/>
      <c r="D54" s="96"/>
      <c r="E54" s="96"/>
      <c r="F54" s="96"/>
      <c r="G54" s="96"/>
      <c r="H54" s="96"/>
      <c r="I54" s="96"/>
      <c r="J54" s="97"/>
    </row>
    <row r="55" spans="1:10" ht="111" customHeight="1" thickBot="1" x14ac:dyDescent="0.9">
      <c r="A55" s="25" t="s">
        <v>32</v>
      </c>
      <c r="B55" s="98" t="s">
        <v>93</v>
      </c>
      <c r="C55" s="99"/>
      <c r="D55" s="99"/>
      <c r="E55" s="99"/>
      <c r="F55" s="99"/>
      <c r="G55" s="99"/>
      <c r="H55" s="99"/>
      <c r="I55" s="99"/>
      <c r="J55" s="100"/>
    </row>
    <row r="56" spans="1:10" x14ac:dyDescent="0.75">
      <c r="A56" s="18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6" x14ac:dyDescent="0.75">
      <c r="A57" s="107" t="s">
        <v>33</v>
      </c>
      <c r="B57" s="86"/>
      <c r="C57" s="86"/>
      <c r="D57" s="86"/>
      <c r="E57" s="86"/>
      <c r="F57" s="86"/>
      <c r="G57" s="86"/>
      <c r="H57" s="86"/>
      <c r="I57" s="86"/>
      <c r="J57" s="108"/>
    </row>
    <row r="58" spans="1:10" ht="16" x14ac:dyDescent="0.75">
      <c r="A58" s="90" t="s">
        <v>34</v>
      </c>
      <c r="B58" s="54"/>
      <c r="C58" s="54"/>
      <c r="D58" s="54"/>
      <c r="E58" s="54"/>
      <c r="F58" s="54"/>
      <c r="G58" s="54"/>
      <c r="H58" s="54"/>
      <c r="I58" s="54"/>
      <c r="J58" s="91"/>
    </row>
    <row r="59" spans="1:10" x14ac:dyDescent="0.75">
      <c r="A59" s="92"/>
      <c r="B59" s="93"/>
      <c r="C59" s="93"/>
      <c r="D59" s="93"/>
      <c r="E59" s="93"/>
      <c r="F59" s="93"/>
      <c r="G59" s="93"/>
      <c r="H59" s="93"/>
      <c r="I59" s="93"/>
      <c r="J59" s="94"/>
    </row>
    <row r="60" spans="1:10" x14ac:dyDescent="0.75">
      <c r="A60" s="101" t="s">
        <v>82</v>
      </c>
      <c r="B60" s="101"/>
      <c r="C60" s="101"/>
      <c r="D60" s="101"/>
      <c r="E60" s="101"/>
      <c r="F60" s="101"/>
      <c r="G60" s="101"/>
      <c r="H60" s="101"/>
      <c r="I60" s="101"/>
      <c r="J60" s="101"/>
    </row>
  </sheetData>
  <mergeCells count="64">
    <mergeCell ref="B36:J36"/>
    <mergeCell ref="B37:J37"/>
    <mergeCell ref="B38:J38"/>
    <mergeCell ref="B39:J39"/>
    <mergeCell ref="C15:J15"/>
    <mergeCell ref="C16:J16"/>
    <mergeCell ref="A17:J17"/>
    <mergeCell ref="B18:J18"/>
    <mergeCell ref="B19:J19"/>
    <mergeCell ref="B20:J20"/>
    <mergeCell ref="A22:J22"/>
    <mergeCell ref="B21:J21"/>
    <mergeCell ref="A34:J34"/>
    <mergeCell ref="A35:J35"/>
    <mergeCell ref="F25:H25"/>
    <mergeCell ref="E27:F27"/>
    <mergeCell ref="C14:J14"/>
    <mergeCell ref="B48:J48"/>
    <mergeCell ref="B49:J49"/>
    <mergeCell ref="B44:J44"/>
    <mergeCell ref="B45:J45"/>
    <mergeCell ref="B46:J46"/>
    <mergeCell ref="B47:J47"/>
    <mergeCell ref="A25:B25"/>
    <mergeCell ref="I25:J25"/>
    <mergeCell ref="A26:J26"/>
    <mergeCell ref="C27:D27"/>
    <mergeCell ref="G27:H27"/>
    <mergeCell ref="I27:J27"/>
    <mergeCell ref="C25:E25"/>
    <mergeCell ref="B40:J40"/>
    <mergeCell ref="B41:J41"/>
    <mergeCell ref="A60:J60"/>
    <mergeCell ref="B50:J50"/>
    <mergeCell ref="B51:J51"/>
    <mergeCell ref="A57:J57"/>
    <mergeCell ref="B52:J52"/>
    <mergeCell ref="B53:J53"/>
    <mergeCell ref="B42:J42"/>
    <mergeCell ref="A58:J58"/>
    <mergeCell ref="A59:J59"/>
    <mergeCell ref="B54:J54"/>
    <mergeCell ref="B55:J55"/>
    <mergeCell ref="B43:J43"/>
    <mergeCell ref="B8:J8"/>
    <mergeCell ref="B11:J11"/>
    <mergeCell ref="B12:J12"/>
    <mergeCell ref="A13:J13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A23:J23"/>
    <mergeCell ref="A24:B24"/>
    <mergeCell ref="I24:J24"/>
    <mergeCell ref="C24:E24"/>
    <mergeCell ref="F24:H24"/>
  </mergeCells>
  <phoneticPr fontId="21" type="noConversion"/>
  <dataValidations xWindow="680" yWindow="669" count="16">
    <dataValidation allowBlank="1" showInputMessage="1" showErrorMessage="1" prompt="Monto presupuestado para el producto" sqref="D28:D29 F28:F29 D29:F31 D33:F33 G29" xr:uid="{00000000-0002-0000-0000-000000000000}"/>
    <dataValidation allowBlank="1" showInputMessage="1" showErrorMessage="1" prompt="Meta anual del indicador" sqref="E28:E29 C28:C31 C33 G29" xr:uid="{00000000-0002-0000-0000-000001000000}"/>
    <dataValidation allowBlank="1" showInputMessage="1" showErrorMessage="1" prompt="¿En qué consiste el programa?" sqref="B19:J19" xr:uid="{00000000-0002-0000-0000-000002000000}"/>
    <dataValidation allowBlank="1" showInputMessage="1" showErrorMessage="1" prompt="Presupuesto del programa" sqref="A25:C25 F25" xr:uid="{00000000-0002-0000-0000-000003000000}"/>
    <dataValidation allowBlank="1" showInputMessage="1" showErrorMessage="1" prompt="Oportunidades de mejora identificadas" sqref="A59:J59" xr:uid="{00000000-0002-0000-0000-000004000000}"/>
    <dataValidation allowBlank="1" showInputMessage="1" showErrorMessage="1" prompt="De existir desvío, explicar razones." sqref="B43:J43 B51:J51 B55:J56 B47:J47 K42 B39:J39" xr:uid="{00000000-0002-0000-0000-000005000000}"/>
    <dataValidation allowBlank="1" showInputMessage="1" showErrorMessage="1" prompt="1. Describir lo plasmado en el presupuesto_x000a_2. Describir lo alcanzado en términos financieros y de producción " sqref="B46:J46 B50:J50 B42:J42 B54:J54 B38:J38" xr:uid="{00000000-0002-0000-0000-000006000000}"/>
    <dataValidation allowBlank="1" showInputMessage="1" showErrorMessage="1" prompt="¿En qué consiste el producto? su objetivo" sqref="B45:J45 B41:J41 B49:J49 B53:J53 B37:J37" xr:uid="{00000000-0002-0000-0000-000007000000}"/>
    <dataValidation allowBlank="1" showInputMessage="1" showErrorMessage="1" prompt="Nombre del producto" sqref="B52:J52 B40:J40 B48:J48 B44:J44 B36:J36" xr:uid="{00000000-0002-0000-0000-000008000000}"/>
    <dataValidation allowBlank="1" showInputMessage="1" showErrorMessage="1" prompt="¿A quién va dirigido el programa?, ¿qué característica tiene esta población que requiere ser beneficiada?" sqref="B20:J20" xr:uid="{00000000-0002-0000-0000-000009000000}"/>
    <dataValidation allowBlank="1" showInputMessage="1" prompt="Nombre del capítulo" sqref="B8:J10" xr:uid="{00000000-0002-0000-0000-00000A000000}"/>
    <dataValidation allowBlank="1" sqref="A8" xr:uid="{00000000-0002-0000-0000-00000B000000}"/>
    <dataValidation allowBlank="1" showInputMessage="1" showErrorMessage="1" prompt="Monto ejecutado en el trimestre" sqref="H28:H31 H33" xr:uid="{00000000-0002-0000-0000-00000C000000}"/>
    <dataValidation allowBlank="1" showInputMessage="1" showErrorMessage="1" prompt="Meta alcanzada en el trimestre" sqref="G28 G30:G31" xr:uid="{00000000-0002-0000-0000-00000D000000}"/>
    <dataValidation allowBlank="1" showInputMessage="1" showErrorMessage="1" prompt="Nombre del indicador" sqref="B28:B31 B33" xr:uid="{00000000-0002-0000-0000-00000E000000}"/>
    <dataValidation allowBlank="1" showInputMessage="1" showErrorMessage="1" prompt="Nombre de cada producto" sqref="A28:A33" xr:uid="{00000000-0002-0000-0000-00000F000000}"/>
  </dataValidations>
  <pageMargins left="0.23622047244094491" right="0.23622047244094491" top="0.74803149606299213" bottom="0.74803149606299213" header="0.31496062992125984" footer="0.31496062992125984"/>
  <pageSetup scale="61" fitToHeight="0" orientation="portrait" r:id="rId1"/>
  <rowBreaks count="2" manualBreakCount="2">
    <brk id="33" max="9" man="1"/>
    <brk id="47" max="9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T1</vt:lpstr>
      <vt:lpstr>'T1'!Área_de_impresión</vt:lpstr>
      <vt:lpstr>'T1'!Títulos_a_imprimir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Nicolay Sanchez Acosta</cp:lastModifiedBy>
  <cp:lastPrinted>2024-04-16T18:42:58Z</cp:lastPrinted>
  <dcterms:created xsi:type="dcterms:W3CDTF">2021-03-22T15:50:10Z</dcterms:created>
  <dcterms:modified xsi:type="dcterms:W3CDTF">2024-07-12T17:20:19Z</dcterms:modified>
</cp:coreProperties>
</file>